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650" activeTab="0"/>
  </bookViews>
  <sheets>
    <sheet name="CONTROL GENERAL DE EVALUAC0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<sst xmlns="http://schemas.openxmlformats.org/spreadsheetml/2006/main" count="103" uniqueCount="102">
  <si>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UNIVERSIDAD NACIONAL EXPERIMENTAL DE GUAYANA</t>
  </si>
  <si>
    <t>LISTADO DE ALUMNOS</t>
  </si>
  <si>
    <t>UNIDAD CURRICULAR: ORGANIZACIÓN Y MÉTODOS</t>
  </si>
  <si>
    <t>SECCIÓN 01 Admistración de Empresas</t>
  </si>
  <si>
    <t xml:space="preserve"> CONTROL GENERAL DE EVALUACIÓN </t>
  </si>
  <si>
    <t>PRIMER Y SEGUNDO CORTE</t>
  </si>
  <si>
    <t xml:space="preserve"> EVALUACIÓN  100%  DE LA MATERIA</t>
  </si>
  <si>
    <t>No.</t>
  </si>
  <si>
    <t>NOMBRE</t>
  </si>
  <si>
    <t>C.I.</t>
  </si>
  <si>
    <t>Tema I Infografía 10%</t>
  </si>
  <si>
    <t>Tema II Taller Práct    10%</t>
  </si>
  <si>
    <t>Tema II Taller Práct  15%</t>
  </si>
  <si>
    <t>Foro Socializado  Tema I      5%</t>
  </si>
  <si>
    <t>Mapa Conceptual   Tema I y II     10%</t>
  </si>
  <si>
    <t>Taller  Práctico   Tema I -II      15%</t>
  </si>
  <si>
    <t>Tema I-II Informe Escrito  20%</t>
  </si>
  <si>
    <t>Tema III Mapa Mental Teorico   10%</t>
  </si>
  <si>
    <t>Tema III Taller Procedim, flujog y form   20%</t>
  </si>
  <si>
    <t>Tema IV Informe Final.  20%</t>
  </si>
  <si>
    <t>Total   65%</t>
  </si>
  <si>
    <t>TOTAL SEMES. 100%</t>
  </si>
  <si>
    <t>TOTAL SEMES           10</t>
  </si>
  <si>
    <t>SEMESTRE  4  (2024-I)</t>
  </si>
  <si>
    <t>ASCANIO, EMMY</t>
  </si>
  <si>
    <t>BARBOZA, AIDELYS</t>
  </si>
  <si>
    <t>BARRETO, JOSE</t>
  </si>
  <si>
    <t>BETANCOURT, YULICE</t>
  </si>
  <si>
    <t>BOSCAN, KAREANNYS</t>
  </si>
  <si>
    <t>BRACHO, ANGELO</t>
  </si>
  <si>
    <t>CABEZA, GABRIELA</t>
  </si>
  <si>
    <t>CERMEÑO, JESIKA</t>
  </si>
  <si>
    <t>CHACOA, FABIANNYS</t>
  </si>
  <si>
    <t>COVA, ALIXENIA</t>
  </si>
  <si>
    <t>CUPIDO, YALIANNYS</t>
  </si>
  <si>
    <t>FERNANDEZ, JOSELIS</t>
  </si>
  <si>
    <t>FERNANDEZ, MARIA</t>
  </si>
  <si>
    <t>GIORDANO, DANIELA</t>
  </si>
  <si>
    <t>FIGUERAS, LAURA</t>
  </si>
  <si>
    <t>GONZALEZ, GERARDO</t>
  </si>
  <si>
    <t>GONZALEZ, YHOSNELYS</t>
  </si>
  <si>
    <t>GORDILLO, SUSEJ</t>
  </si>
  <si>
    <t>GUEVARA, LIMERICK</t>
  </si>
  <si>
    <t>GUZMÁN, MARÍA</t>
  </si>
  <si>
    <t>JARAMILLO, CRISTAL</t>
  </si>
  <si>
    <t>JIMENEZ, ESTEFANIA</t>
  </si>
  <si>
    <t>MARTINEZ, ANNY</t>
  </si>
  <si>
    <t>MÉNDEZ, YANIEL</t>
  </si>
  <si>
    <t>MORALES, MARIELS</t>
  </si>
  <si>
    <t>MORALES, MARIANGELICA</t>
  </si>
  <si>
    <t>MORENO, GENESIS</t>
  </si>
  <si>
    <t>MOYANO, ALBANI</t>
  </si>
  <si>
    <t>MUÑOZ, STEFANY</t>
  </si>
  <si>
    <t>MUÑOZ, MARIA</t>
  </si>
  <si>
    <t>NARVAEZ, YENNY</t>
  </si>
  <si>
    <t>NÚÑEZ, JUAN</t>
  </si>
  <si>
    <t>ORTA, NIYERGELIS</t>
  </si>
  <si>
    <t>RIVERA, KEIRUBIS</t>
  </si>
  <si>
    <t>RODRIGUEZ, ANGELA</t>
  </si>
  <si>
    <t>RONDÓN, RONNIELYS</t>
  </si>
  <si>
    <t>TABLANTE, GUILIANA</t>
  </si>
  <si>
    <t>VELASQUEZ, SIRIANNYS</t>
  </si>
  <si>
    <t>V30993862</t>
  </si>
  <si>
    <t>V31385259</t>
  </si>
  <si>
    <t>V30936100</t>
  </si>
  <si>
    <t>V32287931</t>
  </si>
  <si>
    <t>V30577216</t>
  </si>
  <si>
    <t>V30907735</t>
  </si>
  <si>
    <t>V30910759</t>
  </si>
  <si>
    <t>V31894417</t>
  </si>
  <si>
    <t>V30994459</t>
  </si>
  <si>
    <t>V32059938</t>
  </si>
  <si>
    <t>V32618037</t>
  </si>
  <si>
    <t>V32005070</t>
  </si>
  <si>
    <t>V31701583</t>
  </si>
  <si>
    <t>V31597567</t>
  </si>
  <si>
    <t>V31882331</t>
  </si>
  <si>
    <t>V30453218</t>
  </si>
  <si>
    <t>V31894274</t>
  </si>
  <si>
    <t>V31506102</t>
  </si>
  <si>
    <t>V30119776</t>
  </si>
  <si>
    <t>V27644826</t>
  </si>
  <si>
    <t>V31032702</t>
  </si>
  <si>
    <t>V31318687</t>
  </si>
  <si>
    <t>V30498460</t>
  </si>
  <si>
    <t>V30119954</t>
  </si>
  <si>
    <t>V30857696</t>
  </si>
  <si>
    <t>V31701670</t>
  </si>
  <si>
    <t>V20554662</t>
  </si>
  <si>
    <t>V28709420</t>
  </si>
  <si>
    <t>V32094582</t>
  </si>
  <si>
    <t>V31444896</t>
  </si>
  <si>
    <t>V30212180</t>
  </si>
  <si>
    <t>V31049056</t>
  </si>
  <si>
    <t>V31370257</t>
  </si>
  <si>
    <t>V32197165</t>
  </si>
  <si>
    <t>V31102589</t>
  </si>
  <si>
    <t>V31540551</t>
  </si>
  <si>
    <t>V27569605</t>
  </si>
  <si>
    <t>V31385209</t>
  </si>
  <si>
    <t>NO PRESENTO LA 3RA ACTIVIDAD POR REPOSO MEDICO</t>
  </si>
  <si>
    <t>FECHA DE EMISIÓN: 15-06-2024__</t>
  </si>
</sst>
</file>

<file path=xl/styles.xml><?xml version="1.0" encoding="utf-8"?>
<styleSheet xmlns="http://schemas.openxmlformats.org/spreadsheetml/2006/main">
  <numFmts count="21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_(* #,##0.0_);_(* \(#,##0.0\);_(* &quot;-&quot;??_);_(@_)"/>
    <numFmt numFmtId="176" formatCode="#,##0.0"/>
  </numFmts>
  <fonts count="63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0"/>
    </font>
    <font>
      <sz val="11"/>
      <color indexed="17"/>
      <name val="Arial"/>
      <family val="0"/>
    </font>
    <font>
      <b/>
      <sz val="11"/>
      <color indexed="52"/>
      <name val="Arial"/>
      <family val="0"/>
    </font>
    <font>
      <b/>
      <sz val="11"/>
      <color indexed="9"/>
      <name val="Arial"/>
      <family val="0"/>
    </font>
    <font>
      <sz val="11"/>
      <color indexed="52"/>
      <name val="Arial"/>
      <family val="0"/>
    </font>
    <font>
      <b/>
      <sz val="15"/>
      <color indexed="26"/>
      <name val="Arial"/>
      <family val="0"/>
    </font>
    <font>
      <b/>
      <sz val="11"/>
      <color indexed="26"/>
      <name val="Arial"/>
      <family val="0"/>
    </font>
    <font>
      <sz val="11"/>
      <color indexed="62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  <font>
      <sz val="11"/>
      <color indexed="20"/>
      <name val="Arial"/>
      <family val="0"/>
    </font>
    <font>
      <sz val="11"/>
      <color indexed="60"/>
      <name val="Arial"/>
      <family val="0"/>
    </font>
    <font>
      <b/>
      <sz val="11"/>
      <color indexed="63"/>
      <name val="Arial"/>
      <family val="0"/>
    </font>
    <font>
      <sz val="11"/>
      <color indexed="10"/>
      <name val="Arial"/>
      <family val="0"/>
    </font>
    <font>
      <i/>
      <sz val="11"/>
      <color indexed="23"/>
      <name val="Arial"/>
      <family val="0"/>
    </font>
    <font>
      <b/>
      <sz val="18"/>
      <color indexed="26"/>
      <name val="Arial"/>
      <family val="0"/>
    </font>
    <font>
      <b/>
      <sz val="13"/>
      <color indexed="26"/>
      <name val="Arial"/>
      <family val="0"/>
    </font>
    <font>
      <b/>
      <sz val="11"/>
      <color indexed="8"/>
      <name val="Arial"/>
      <family val="0"/>
    </font>
    <font>
      <b/>
      <i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16"/>
      <color indexed="8"/>
      <name val="Georgia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b/>
      <sz val="10"/>
      <color indexed="8"/>
      <name val="Arial"/>
      <family val="0"/>
    </font>
    <font>
      <b/>
      <i/>
      <sz val="12"/>
      <color indexed="8"/>
      <name val="Arial"/>
      <family val="0"/>
    </font>
    <font>
      <b/>
      <sz val="16"/>
      <color indexed="16"/>
      <name val="Baskerville Old Face"/>
      <family val="0"/>
    </font>
    <font>
      <sz val="11"/>
      <color theme="1"/>
      <name val="Arial"/>
      <family val="0"/>
    </font>
    <font>
      <sz val="11"/>
      <color theme="0"/>
      <name val="Arial"/>
      <family val="0"/>
    </font>
    <font>
      <sz val="11"/>
      <color rgb="FF006100"/>
      <name val="Arial"/>
      <family val="0"/>
    </font>
    <font>
      <b/>
      <sz val="11"/>
      <color rgb="FFFA7D00"/>
      <name val="Arial"/>
      <family val="0"/>
    </font>
    <font>
      <b/>
      <sz val="11"/>
      <color rgb="FFFFFFFF"/>
      <name val="Arial"/>
      <family val="0"/>
    </font>
    <font>
      <sz val="11"/>
      <color rgb="FFFA7D00"/>
      <name val="Arial"/>
      <family val="0"/>
    </font>
    <font>
      <b/>
      <sz val="15"/>
      <color theme="3"/>
      <name val="Arial"/>
      <family val="0"/>
    </font>
    <font>
      <b/>
      <sz val="11"/>
      <color theme="3"/>
      <name val="Arial"/>
      <family val="0"/>
    </font>
    <font>
      <sz val="11"/>
      <color rgb="FF3F3F76"/>
      <name val="Arial"/>
      <family val="0"/>
    </font>
    <font>
      <u val="single"/>
      <sz val="11"/>
      <color rgb="FF0000FF"/>
      <name val="Arial"/>
      <family val="0"/>
    </font>
    <font>
      <u val="single"/>
      <sz val="11"/>
      <color rgb="FF800080"/>
      <name val="Arial"/>
      <family val="0"/>
    </font>
    <font>
      <sz val="11"/>
      <color rgb="FF9C0006"/>
      <name val="Arial"/>
      <family val="0"/>
    </font>
    <font>
      <sz val="11"/>
      <color rgb="FF9C6500"/>
      <name val="Arial"/>
      <family val="0"/>
    </font>
    <font>
      <b/>
      <sz val="11"/>
      <color rgb="FF3F3F3F"/>
      <name val="Arial"/>
      <family val="0"/>
    </font>
    <font>
      <sz val="11"/>
      <color rgb="FFFF0000"/>
      <name val="Arial"/>
      <family val="0"/>
    </font>
    <font>
      <i/>
      <sz val="11"/>
      <color rgb="FF7F7F7F"/>
      <name val="Arial"/>
      <family val="0"/>
    </font>
    <font>
      <b/>
      <sz val="18"/>
      <color theme="3"/>
      <name val="Arial"/>
      <family val="0"/>
    </font>
    <font>
      <b/>
      <sz val="13"/>
      <color theme="3"/>
      <name val="Arial"/>
      <family val="0"/>
    </font>
    <font>
      <b/>
      <sz val="11"/>
      <color theme="1"/>
      <name val="Arial"/>
      <family val="0"/>
    </font>
    <font>
      <b/>
      <i/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i/>
      <sz val="16"/>
      <color rgb="FF000000"/>
      <name val="Georgia"/>
      <family val="0"/>
    </font>
    <font>
      <b/>
      <sz val="9"/>
      <color rgb="FF000000"/>
      <name val="Arial"/>
      <family val="0"/>
    </font>
    <font>
      <b/>
      <i/>
      <sz val="9"/>
      <color rgb="FF000000"/>
      <name val="Arial"/>
      <family val="0"/>
    </font>
    <font>
      <sz val="9"/>
      <color rgb="FF000000"/>
      <name val="Arial"/>
      <family val="0"/>
    </font>
    <font>
      <sz val="11"/>
      <color rgb="FF000000"/>
      <name val="Arial"/>
      <family val="0"/>
    </font>
    <font>
      <b/>
      <i/>
      <sz val="8"/>
      <color rgb="FF000000"/>
      <name val="Arial"/>
      <family val="0"/>
    </font>
    <font>
      <b/>
      <sz val="10"/>
      <color rgb="FF000000"/>
      <name val="Arial"/>
      <family val="0"/>
    </font>
    <font>
      <b/>
      <i/>
      <sz val="12"/>
      <color rgb="FF000000"/>
      <name val="Arial"/>
      <family val="0"/>
    </font>
    <font>
      <b/>
      <sz val="16"/>
      <color rgb="FF800000"/>
      <name val="Baskerville Old Face"/>
      <family val="0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3" fontId="0" fillId="0" borderId="0">
      <alignment/>
      <protection/>
    </xf>
    <xf numFmtId="41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39" fillId="0" borderId="7" applyNumberFormat="0" applyFill="0" applyAlignment="0" applyProtection="0"/>
    <xf numFmtId="0" fontId="50" fillId="0" borderId="8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horizontal="left" indent="5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9" xfId="0" applyFont="1" applyBorder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/>
    </xf>
    <xf numFmtId="2" fontId="58" fillId="0" borderId="19" xfId="49" applyNumberFormat="1" applyFont="1" applyBorder="1" applyAlignment="1">
      <alignment horizontal="right"/>
      <protection/>
    </xf>
    <xf numFmtId="2" fontId="58" fillId="0" borderId="20" xfId="49" applyNumberFormat="1" applyFont="1" applyBorder="1" applyAlignment="1">
      <alignment horizontal="right"/>
      <protection/>
    </xf>
    <xf numFmtId="2" fontId="0" fillId="0" borderId="19" xfId="49" applyNumberFormat="1" applyBorder="1" applyAlignment="1">
      <alignment horizontal="right"/>
      <protection/>
    </xf>
    <xf numFmtId="0" fontId="57" fillId="33" borderId="19" xfId="0" applyFont="1" applyFill="1" applyBorder="1" applyAlignment="1">
      <alignment/>
    </xf>
    <xf numFmtId="2" fontId="58" fillId="33" borderId="20" xfId="49" applyNumberFormat="1" applyFont="1" applyFill="1" applyBorder="1" applyAlignment="1">
      <alignment horizontal="right"/>
      <protection/>
    </xf>
    <xf numFmtId="2" fontId="0" fillId="33" borderId="19" xfId="49" applyNumberFormat="1" applyFill="1" applyBorder="1" applyAlignment="1">
      <alignment horizontal="right"/>
      <protection/>
    </xf>
    <xf numFmtId="2" fontId="58" fillId="33" borderId="21" xfId="49" applyNumberFormat="1" applyFont="1" applyFill="1" applyBorder="1" applyAlignment="1">
      <alignment horizontal="right"/>
      <protection/>
    </xf>
    <xf numFmtId="2" fontId="0" fillId="33" borderId="21" xfId="49" applyNumberFormat="1" applyFill="1" applyBorder="1" applyAlignment="1">
      <alignment horizontal="right"/>
      <protection/>
    </xf>
    <xf numFmtId="2" fontId="58" fillId="0" borderId="22" xfId="49" applyNumberFormat="1" applyFont="1" applyBorder="1" applyAlignment="1">
      <alignment horizontal="right"/>
      <protection/>
    </xf>
    <xf numFmtId="2" fontId="0" fillId="0" borderId="22" xfId="49" applyNumberFormat="1" applyBorder="1" applyAlignment="1">
      <alignment horizontal="right"/>
      <protection/>
    </xf>
    <xf numFmtId="2" fontId="58" fillId="33" borderId="22" xfId="49" applyNumberFormat="1" applyFont="1" applyFill="1" applyBorder="1" applyAlignment="1">
      <alignment horizontal="right"/>
      <protection/>
    </xf>
    <xf numFmtId="2" fontId="0" fillId="33" borderId="22" xfId="49" applyNumberFormat="1" applyFill="1" applyBorder="1" applyAlignment="1">
      <alignment horizontal="right"/>
      <protection/>
    </xf>
    <xf numFmtId="0" fontId="0" fillId="33" borderId="21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52" fillId="33" borderId="0" xfId="0" applyFont="1" applyFill="1" applyAlignment="1">
      <alignment/>
    </xf>
    <xf numFmtId="0" fontId="59" fillId="0" borderId="0" xfId="0" applyFont="1" applyAlignment="1">
      <alignment/>
    </xf>
    <xf numFmtId="0" fontId="51" fillId="34" borderId="23" xfId="0" applyFont="1" applyFill="1" applyBorder="1" applyAlignment="1">
      <alignment/>
    </xf>
    <xf numFmtId="0" fontId="51" fillId="35" borderId="23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/>
    </xf>
    <xf numFmtId="0" fontId="60" fillId="34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173" fontId="0" fillId="0" borderId="19" xfId="49" applyBorder="1" applyAlignment="1">
      <alignment horizontal="right" wrapText="1"/>
      <protection/>
    </xf>
    <xf numFmtId="173" fontId="0" fillId="33" borderId="19" xfId="49" applyFill="1" applyBorder="1" applyAlignment="1">
      <alignment horizontal="right" wrapText="1"/>
      <protection/>
    </xf>
    <xf numFmtId="4" fontId="0" fillId="0" borderId="19" xfId="0" applyNumberFormat="1" applyBorder="1" applyAlignment="1">
      <alignment/>
    </xf>
    <xf numFmtId="175" fontId="0" fillId="34" borderId="19" xfId="0" applyNumberFormat="1" applyFill="1" applyBorder="1" applyAlignment="1">
      <alignment/>
    </xf>
    <xf numFmtId="176" fontId="60" fillId="33" borderId="19" xfId="0" applyNumberFormat="1" applyFont="1" applyFill="1" applyBorder="1" applyAlignment="1">
      <alignment horizontal="center"/>
    </xf>
    <xf numFmtId="4" fontId="0" fillId="33" borderId="19" xfId="0" applyNumberFormat="1" applyFill="1" applyBorder="1" applyAlignment="1">
      <alignment horizontal="right"/>
    </xf>
    <xf numFmtId="175" fontId="0" fillId="33" borderId="19" xfId="0" applyNumberFormat="1" applyFill="1" applyBorder="1" applyAlignment="1">
      <alignment/>
    </xf>
    <xf numFmtId="4" fontId="0" fillId="0" borderId="19" xfId="0" applyNumberFormat="1" applyBorder="1" applyAlignment="1">
      <alignment horizontal="right"/>
    </xf>
    <xf numFmtId="173" fontId="0" fillId="33" borderId="21" xfId="49" applyFill="1" applyBorder="1" applyAlignment="1">
      <alignment horizontal="right" wrapText="1"/>
      <protection/>
    </xf>
    <xf numFmtId="4" fontId="0" fillId="33" borderId="21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2" fontId="0" fillId="0" borderId="19" xfId="49" applyNumberFormat="1" applyBorder="1" applyAlignment="1">
      <alignment horizontal="right" wrapText="1"/>
      <protection/>
    </xf>
    <xf numFmtId="173" fontId="0" fillId="0" borderId="22" xfId="49" applyBorder="1" applyAlignment="1">
      <alignment horizontal="right" wrapText="1"/>
      <protection/>
    </xf>
    <xf numFmtId="173" fontId="0" fillId="33" borderId="22" xfId="49" applyFill="1" applyBorder="1" applyAlignment="1">
      <alignment horizontal="right" wrapText="1"/>
      <protection/>
    </xf>
    <xf numFmtId="2" fontId="0" fillId="33" borderId="19" xfId="49" applyNumberFormat="1" applyFill="1" applyBorder="1" applyAlignment="1">
      <alignment horizontal="right" wrapText="1"/>
      <protection/>
    </xf>
    <xf numFmtId="2" fontId="0" fillId="33" borderId="21" xfId="0" applyNumberFormat="1" applyFill="1" applyBorder="1" applyAlignment="1">
      <alignment horizontal="right"/>
    </xf>
    <xf numFmtId="2" fontId="0" fillId="33" borderId="19" xfId="0" applyNumberFormat="1" applyFill="1" applyBorder="1" applyAlignment="1">
      <alignment/>
    </xf>
    <xf numFmtId="0" fontId="61" fillId="0" borderId="0" xfId="0" applyFont="1" applyAlignment="1">
      <alignment/>
    </xf>
    <xf numFmtId="0" fontId="55" fillId="0" borderId="0" xfId="0" applyFont="1" applyAlignment="1">
      <alignment vertical="center"/>
    </xf>
    <xf numFmtId="3" fontId="60" fillId="33" borderId="19" xfId="0" applyNumberFormat="1" applyFont="1" applyFill="1" applyBorder="1" applyAlignment="1">
      <alignment horizontal="center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5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0" fillId="0" borderId="0" xfId="0" applyAlignment="1">
      <alignment horizontal="left" vertical="center" indent="5"/>
    </xf>
    <xf numFmtId="0" fontId="60" fillId="0" borderId="0" xfId="0" applyFont="1" applyAlignment="1">
      <alignment horizontal="center" vertical="center"/>
    </xf>
    <xf numFmtId="0" fontId="0" fillId="33" borderId="0" xfId="0" applyFill="1" applyAlignment="1">
      <alignment horizontal="left" indent="5"/>
    </xf>
    <xf numFmtId="0" fontId="52" fillId="0" borderId="27" xfId="0" applyFont="1" applyBorder="1" applyAlignment="1">
      <alignment horizontal="left" vertical="center"/>
    </xf>
    <xf numFmtId="0" fontId="52" fillId="0" borderId="27" xfId="0" applyFont="1" applyBorder="1" applyAlignment="1">
      <alignment horizontal="center" vertical="center"/>
    </xf>
    <xf numFmtId="0" fontId="57" fillId="36" borderId="19" xfId="0" applyFont="1" applyFill="1" applyBorder="1" applyAlignment="1">
      <alignment/>
    </xf>
    <xf numFmtId="0" fontId="52" fillId="37" borderId="27" xfId="0" applyFont="1" applyFill="1" applyBorder="1" applyAlignment="1">
      <alignment horizontal="left" vertical="center"/>
    </xf>
    <xf numFmtId="0" fontId="52" fillId="37" borderId="27" xfId="0" applyFont="1" applyFill="1" applyBorder="1" applyAlignment="1">
      <alignment horizontal="center" vertical="center"/>
    </xf>
    <xf numFmtId="2" fontId="58" fillId="36" borderId="19" xfId="49" applyNumberFormat="1" applyFont="1" applyFill="1" applyBorder="1" applyAlignment="1">
      <alignment horizontal="right"/>
      <protection/>
    </xf>
    <xf numFmtId="2" fontId="0" fillId="36" borderId="19" xfId="49" applyNumberFormat="1" applyFill="1" applyBorder="1" applyAlignment="1">
      <alignment horizontal="right"/>
      <protection/>
    </xf>
    <xf numFmtId="173" fontId="0" fillId="36" borderId="19" xfId="49" applyFill="1" applyBorder="1" applyAlignment="1">
      <alignment horizontal="right" wrapText="1"/>
      <protection/>
    </xf>
    <xf numFmtId="4" fontId="0" fillId="36" borderId="19" xfId="0" applyNumberFormat="1" applyFill="1" applyBorder="1" applyAlignment="1">
      <alignment/>
    </xf>
    <xf numFmtId="175" fontId="0" fillId="36" borderId="19" xfId="0" applyNumberFormat="1" applyFill="1" applyBorder="1" applyAlignment="1">
      <alignment/>
    </xf>
    <xf numFmtId="176" fontId="60" fillId="36" borderId="19" xfId="0" applyNumberFormat="1" applyFont="1" applyFill="1" applyBorder="1" applyAlignment="1">
      <alignment horizontal="center"/>
    </xf>
    <xf numFmtId="3" fontId="60" fillId="36" borderId="19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5" fontId="0" fillId="36" borderId="0" xfId="0" applyNumberFormat="1" applyFill="1" applyAlignment="1">
      <alignment/>
    </xf>
    <xf numFmtId="176" fontId="0" fillId="36" borderId="0" xfId="0" applyNumberFormat="1" applyFill="1" applyAlignment="1">
      <alignment/>
    </xf>
    <xf numFmtId="2" fontId="58" fillId="37" borderId="19" xfId="49" applyNumberFormat="1" applyFont="1" applyFill="1" applyBorder="1" applyAlignment="1">
      <alignment horizontal="right"/>
      <protection/>
    </xf>
    <xf numFmtId="2" fontId="0" fillId="37" borderId="19" xfId="49" applyNumberFormat="1" applyFill="1" applyBorder="1" applyAlignment="1">
      <alignment horizontal="right"/>
      <protection/>
    </xf>
    <xf numFmtId="173" fontId="0" fillId="37" borderId="19" xfId="49" applyFill="1" applyBorder="1" applyAlignment="1">
      <alignment horizontal="right" wrapText="1"/>
      <protection/>
    </xf>
    <xf numFmtId="4" fontId="0" fillId="37" borderId="19" xfId="0" applyNumberFormat="1" applyFill="1" applyBorder="1" applyAlignment="1">
      <alignment/>
    </xf>
    <xf numFmtId="0" fontId="0" fillId="37" borderId="0" xfId="0" applyFill="1" applyAlignment="1">
      <alignment/>
    </xf>
    <xf numFmtId="175" fontId="0" fillId="37" borderId="0" xfId="0" applyNumberFormat="1" applyFill="1" applyAlignment="1">
      <alignment/>
    </xf>
    <xf numFmtId="176" fontId="0" fillId="37" borderId="0" xfId="0" applyNumberFormat="1" applyFill="1" applyAlignment="1">
      <alignment/>
    </xf>
    <xf numFmtId="0" fontId="52" fillId="37" borderId="0" xfId="0" applyFont="1" applyFill="1" applyAlignment="1">
      <alignment/>
    </xf>
    <xf numFmtId="0" fontId="54" fillId="0" borderId="0" xfId="0" applyFont="1" applyAlignment="1">
      <alignment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0" xfId="0" applyAlignment="1">
      <alignment/>
    </xf>
    <xf numFmtId="0" fontId="55" fillId="35" borderId="12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G95"/>
  <sheetViews>
    <sheetView showGridLines="0" tabSelected="1" zoomScale="160" zoomScaleNormal="160" zoomScalePageLayoutView="0" workbookViewId="0" topLeftCell="C1">
      <selection activeCell="P12" sqref="P12"/>
    </sheetView>
  </sheetViews>
  <sheetFormatPr defaultColWidth="11.421875" defaultRowHeight="12.75"/>
  <cols>
    <col min="1" max="1" width="6.28125" style="0" customWidth="1"/>
    <col min="2" max="2" width="3.57421875" style="0" customWidth="1"/>
    <col min="3" max="3" width="20.140625" style="0" customWidth="1"/>
    <col min="4" max="4" width="9.8515625" style="0" customWidth="1"/>
    <col min="5" max="5" width="11.28125" style="0" hidden="1" customWidth="1"/>
    <col min="6" max="6" width="11.00390625" style="0" hidden="1" customWidth="1"/>
    <col min="7" max="7" width="10.8515625" style="0" hidden="1" customWidth="1"/>
    <col min="8" max="9" width="10.8515625" style="0" customWidth="1"/>
    <col min="10" max="10" width="11.421875" style="0" customWidth="1"/>
    <col min="11" max="12" width="9.00390625" style="0" customWidth="1"/>
    <col min="13" max="13" width="12.57421875" style="0" customWidth="1"/>
    <col min="14" max="14" width="8.7109375" style="0" customWidth="1"/>
    <col min="15" max="15" width="6.8515625" style="0" hidden="1" customWidth="1"/>
    <col min="16" max="16" width="8.421875" style="0" customWidth="1"/>
    <col min="17" max="17" width="7.00390625" style="0" customWidth="1"/>
    <col min="18" max="18" width="5.8515625" style="0" customWidth="1"/>
    <col min="20" max="20" width="7.00390625" style="0" customWidth="1"/>
    <col min="21" max="21" width="7.57421875" style="0" customWidth="1"/>
    <col min="22" max="22" width="6.28125" style="0" customWidth="1"/>
    <col min="23" max="23" width="0.5625" style="0" customWidth="1"/>
    <col min="24" max="24" width="6.140625" style="0" customWidth="1"/>
    <col min="25" max="25" width="6.28125" style="0" customWidth="1"/>
    <col min="26" max="26" width="5.140625" style="0" customWidth="1"/>
    <col min="27" max="27" width="5.421875" style="0" customWidth="1"/>
    <col min="28" max="29" width="6.28125" style="0" customWidth="1"/>
    <col min="30" max="30" width="6.8515625" style="0" hidden="1" customWidth="1"/>
    <col min="31" max="31" width="0.71875" style="4" hidden="1" customWidth="1"/>
    <col min="32" max="32" width="7.7109375" style="0" customWidth="1"/>
    <col min="33" max="33" width="6.00390625" style="4" customWidth="1"/>
    <col min="34" max="34" width="12.57421875" style="0" customWidth="1"/>
    <col min="35" max="35" width="11.421875" style="0" customWidth="1"/>
  </cols>
  <sheetData>
    <row r="1" spans="2:20" ht="13.5" customHeight="1">
      <c r="B1" s="5" t="s">
        <v>0</v>
      </c>
      <c r="N1" s="38"/>
      <c r="T1" s="63"/>
    </row>
    <row r="2" spans="2:20" ht="13.5" customHeight="1">
      <c r="B2" s="5" t="s">
        <v>1</v>
      </c>
      <c r="P2" s="7"/>
      <c r="Q2" s="7"/>
      <c r="R2" s="7"/>
      <c r="T2" s="63"/>
    </row>
    <row r="3" spans="2:14" ht="13.5" customHeight="1">
      <c r="B3" s="5" t="s">
        <v>2</v>
      </c>
      <c r="N3" s="38"/>
    </row>
    <row r="4" ht="13.5" customHeight="1">
      <c r="B4" s="5" t="s">
        <v>3</v>
      </c>
    </row>
    <row r="5" spans="2:10" ht="13.5" customHeight="1">
      <c r="B5" s="5" t="s">
        <v>23</v>
      </c>
      <c r="C5" s="6"/>
      <c r="E5" s="7"/>
      <c r="F5" s="7"/>
      <c r="G5" s="7"/>
      <c r="H5" s="7"/>
      <c r="I5" s="7"/>
      <c r="J5" s="7"/>
    </row>
    <row r="6" spans="2:33" ht="18.75" customHeight="1">
      <c r="B6" s="98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AC6" s="70"/>
      <c r="AD6" s="71"/>
      <c r="AE6" s="71"/>
      <c r="AF6" s="71"/>
      <c r="AG6" s="71"/>
    </row>
    <row r="7" spans="2:33" ht="1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AC7" s="70"/>
      <c r="AD7" s="71"/>
      <c r="AE7" s="71"/>
      <c r="AF7" s="71"/>
      <c r="AG7" s="71"/>
    </row>
    <row r="8" spans="2:32" s="1" customFormat="1" ht="19.5" customHeight="1">
      <c r="B8" s="5" t="s">
        <v>101</v>
      </c>
      <c r="C8" s="9"/>
      <c r="D8" s="10"/>
      <c r="E8" s="99" t="s">
        <v>5</v>
      </c>
      <c r="F8" s="100"/>
      <c r="G8" s="100"/>
      <c r="H8" s="100"/>
      <c r="I8" s="100"/>
      <c r="J8" s="100"/>
      <c r="K8" s="100"/>
      <c r="L8" s="100"/>
      <c r="M8" s="100"/>
      <c r="N8" s="100"/>
      <c r="O8" s="101"/>
      <c r="P8" s="39"/>
      <c r="Q8" s="39"/>
      <c r="R8" s="102"/>
      <c r="S8" s="103"/>
      <c r="T8" s="103"/>
      <c r="U8" s="103"/>
      <c r="V8" s="103"/>
      <c r="W8" s="103"/>
      <c r="X8" s="103"/>
      <c r="Y8"/>
      <c r="Z8"/>
      <c r="AA8"/>
      <c r="AB8"/>
      <c r="AC8"/>
      <c r="AD8" s="72"/>
      <c r="AE8" s="73"/>
      <c r="AF8" s="72"/>
    </row>
    <row r="9" spans="4:33" ht="23.25" customHeight="1">
      <c r="D9" s="11"/>
      <c r="E9" s="104" t="s">
        <v>6</v>
      </c>
      <c r="F9" s="105"/>
      <c r="G9" s="105"/>
      <c r="H9" s="105"/>
      <c r="I9" s="105"/>
      <c r="J9" s="105"/>
      <c r="K9" s="105"/>
      <c r="L9" s="105"/>
      <c r="M9" s="105"/>
      <c r="N9" s="105"/>
      <c r="O9" s="106"/>
      <c r="P9" s="40"/>
      <c r="Q9" s="40"/>
      <c r="R9" s="107"/>
      <c r="S9" s="103"/>
      <c r="T9" s="103"/>
      <c r="U9" s="103"/>
      <c r="V9" s="103"/>
      <c r="W9" s="103"/>
      <c r="X9" s="103"/>
      <c r="AE9"/>
      <c r="AG9"/>
    </row>
    <row r="10" spans="3:33" ht="23.25" customHeight="1">
      <c r="C10" s="12"/>
      <c r="D10" s="13"/>
      <c r="E10" s="14"/>
      <c r="F10" s="15"/>
      <c r="G10" s="15"/>
      <c r="H10" s="15"/>
      <c r="I10" s="15"/>
      <c r="J10" s="15"/>
      <c r="K10" s="41"/>
      <c r="L10" s="41"/>
      <c r="M10" s="41"/>
      <c r="N10" s="41"/>
      <c r="O10" s="42"/>
      <c r="P10" s="43"/>
      <c r="Q10" s="43"/>
      <c r="R10" s="64"/>
      <c r="AE10"/>
      <c r="AG10"/>
    </row>
    <row r="11" spans="2:17" s="2" customFormat="1" ht="58.5" customHeight="1">
      <c r="B11" s="16" t="s">
        <v>7</v>
      </c>
      <c r="C11" s="17" t="s">
        <v>8</v>
      </c>
      <c r="D11" s="18" t="s">
        <v>9</v>
      </c>
      <c r="E11" s="19" t="s">
        <v>10</v>
      </c>
      <c r="F11" s="19" t="s">
        <v>11</v>
      </c>
      <c r="G11" s="19" t="s">
        <v>12</v>
      </c>
      <c r="H11" s="20" t="s">
        <v>13</v>
      </c>
      <c r="I11" s="20" t="s">
        <v>14</v>
      </c>
      <c r="J11" s="20" t="s">
        <v>15</v>
      </c>
      <c r="K11" s="19" t="s">
        <v>16</v>
      </c>
      <c r="L11" s="20" t="s">
        <v>17</v>
      </c>
      <c r="M11" s="20" t="s">
        <v>18</v>
      </c>
      <c r="N11" s="20" t="s">
        <v>19</v>
      </c>
      <c r="O11" s="44" t="s">
        <v>20</v>
      </c>
      <c r="P11" s="45" t="s">
        <v>21</v>
      </c>
      <c r="Q11" s="45" t="s">
        <v>22</v>
      </c>
    </row>
    <row r="12" spans="2:33" ht="12.75" customHeight="1">
      <c r="B12" s="21">
        <v>1</v>
      </c>
      <c r="C12" s="75" t="s">
        <v>24</v>
      </c>
      <c r="D12" s="76" t="s">
        <v>62</v>
      </c>
      <c r="E12" s="75"/>
      <c r="F12" s="75"/>
      <c r="G12" s="23">
        <v>10</v>
      </c>
      <c r="H12" s="24">
        <v>5</v>
      </c>
      <c r="I12" s="27">
        <v>8</v>
      </c>
      <c r="J12" s="24">
        <v>7</v>
      </c>
      <c r="K12" s="46">
        <v>15</v>
      </c>
      <c r="L12" s="46">
        <v>8</v>
      </c>
      <c r="M12" s="47"/>
      <c r="N12" s="48"/>
      <c r="O12" s="49">
        <f aca="true" t="shared" si="0" ref="O12:O42">SUM(K12:N12)</f>
        <v>23</v>
      </c>
      <c r="P12" s="50">
        <f>SUM(H12:N12)</f>
        <v>43</v>
      </c>
      <c r="Q12" s="65">
        <f aca="true" t="shared" si="1" ref="Q12:Q49">P12/10</f>
        <v>4.3</v>
      </c>
      <c r="T12" s="66"/>
      <c r="U12" s="67"/>
      <c r="AE12"/>
      <c r="AG12"/>
    </row>
    <row r="13" spans="2:21" s="3" customFormat="1" ht="12.75" customHeight="1">
      <c r="B13" s="25">
        <v>2</v>
      </c>
      <c r="C13" s="75" t="s">
        <v>25</v>
      </c>
      <c r="D13" s="76" t="s">
        <v>63</v>
      </c>
      <c r="E13" s="75"/>
      <c r="F13" s="75"/>
      <c r="G13" s="26"/>
      <c r="H13" s="27">
        <v>5</v>
      </c>
      <c r="I13" s="27">
        <v>8</v>
      </c>
      <c r="J13" s="27"/>
      <c r="K13" s="47">
        <v>12</v>
      </c>
      <c r="L13" s="47">
        <v>8</v>
      </c>
      <c r="M13" s="47"/>
      <c r="N13" s="51"/>
      <c r="O13" s="52">
        <f t="shared" si="0"/>
        <v>20</v>
      </c>
      <c r="P13" s="50">
        <f aca="true" t="shared" si="2" ref="P13:P49">SUM(H13:N13)</f>
        <v>33</v>
      </c>
      <c r="Q13" s="65">
        <f t="shared" si="1"/>
        <v>3.3</v>
      </c>
      <c r="T13" s="68"/>
      <c r="U13" s="69"/>
    </row>
    <row r="14" spans="2:33" ht="12.75" customHeight="1">
      <c r="B14" s="21">
        <v>3</v>
      </c>
      <c r="C14" s="75" t="s">
        <v>26</v>
      </c>
      <c r="D14" s="76" t="s">
        <v>64</v>
      </c>
      <c r="E14" s="75"/>
      <c r="F14" s="75"/>
      <c r="G14" s="23">
        <v>10</v>
      </c>
      <c r="H14" s="24">
        <v>4</v>
      </c>
      <c r="I14" s="27">
        <v>8</v>
      </c>
      <c r="J14" s="24">
        <v>7</v>
      </c>
      <c r="K14" s="46">
        <v>12</v>
      </c>
      <c r="L14" s="46">
        <v>8</v>
      </c>
      <c r="M14" s="46"/>
      <c r="N14" s="51"/>
      <c r="O14" s="49">
        <f t="shared" si="0"/>
        <v>20</v>
      </c>
      <c r="P14" s="50">
        <f t="shared" si="2"/>
        <v>39</v>
      </c>
      <c r="Q14" s="65">
        <f t="shared" si="1"/>
        <v>3.9</v>
      </c>
      <c r="T14" s="66"/>
      <c r="U14" s="67"/>
      <c r="AE14"/>
      <c r="AG14"/>
    </row>
    <row r="15" spans="2:33" ht="12.75" customHeight="1">
      <c r="B15" s="25">
        <v>4</v>
      </c>
      <c r="C15" s="75" t="s">
        <v>27</v>
      </c>
      <c r="D15" s="76" t="s">
        <v>65</v>
      </c>
      <c r="E15" s="75"/>
      <c r="F15" s="75"/>
      <c r="G15" s="22">
        <v>7</v>
      </c>
      <c r="H15" s="24">
        <v>4.5</v>
      </c>
      <c r="I15" s="27">
        <v>10</v>
      </c>
      <c r="J15" s="24">
        <v>7</v>
      </c>
      <c r="K15" s="46">
        <v>16</v>
      </c>
      <c r="L15" s="46">
        <v>9</v>
      </c>
      <c r="M15" s="46"/>
      <c r="N15" s="48"/>
      <c r="O15" s="49">
        <f t="shared" si="0"/>
        <v>25</v>
      </c>
      <c r="P15" s="50">
        <f t="shared" si="2"/>
        <v>46.5</v>
      </c>
      <c r="Q15" s="65">
        <f t="shared" si="1"/>
        <v>4.65</v>
      </c>
      <c r="T15" s="66"/>
      <c r="U15" s="67"/>
      <c r="AE15"/>
      <c r="AG15"/>
    </row>
    <row r="16" spans="2:33" ht="12.75" customHeight="1">
      <c r="B16" s="21">
        <v>5</v>
      </c>
      <c r="C16" s="75" t="s">
        <v>28</v>
      </c>
      <c r="D16" s="76" t="s">
        <v>66</v>
      </c>
      <c r="E16" s="75"/>
      <c r="F16" s="75"/>
      <c r="G16" s="22">
        <v>10</v>
      </c>
      <c r="H16" s="24">
        <v>5</v>
      </c>
      <c r="I16" s="27">
        <v>8</v>
      </c>
      <c r="J16" s="24">
        <v>7</v>
      </c>
      <c r="K16" s="46">
        <v>13</v>
      </c>
      <c r="L16" s="46">
        <v>9</v>
      </c>
      <c r="M16" s="46"/>
      <c r="N16" s="48"/>
      <c r="O16" s="49">
        <f t="shared" si="0"/>
        <v>22</v>
      </c>
      <c r="P16" s="50">
        <f t="shared" si="2"/>
        <v>42</v>
      </c>
      <c r="Q16" s="65">
        <f t="shared" si="1"/>
        <v>4.2</v>
      </c>
      <c r="T16" s="66"/>
      <c r="U16" s="67"/>
      <c r="AE16"/>
      <c r="AG16"/>
    </row>
    <row r="17" spans="2:21" ht="12.75" customHeight="1">
      <c r="B17" s="25">
        <v>6</v>
      </c>
      <c r="C17" s="75" t="s">
        <v>29</v>
      </c>
      <c r="D17" s="76" t="s">
        <v>67</v>
      </c>
      <c r="E17" s="75"/>
      <c r="F17" s="75"/>
      <c r="G17" s="22">
        <v>10</v>
      </c>
      <c r="H17" s="24">
        <v>5</v>
      </c>
      <c r="I17" s="27">
        <v>8</v>
      </c>
      <c r="J17" s="24">
        <v>8</v>
      </c>
      <c r="K17" s="46">
        <v>15</v>
      </c>
      <c r="L17" s="46">
        <v>7</v>
      </c>
      <c r="M17" s="46"/>
      <c r="N17" s="53"/>
      <c r="O17" s="49">
        <f t="shared" si="0"/>
        <v>22</v>
      </c>
      <c r="P17" s="50">
        <f t="shared" si="2"/>
        <v>43</v>
      </c>
      <c r="Q17" s="65">
        <f t="shared" si="1"/>
        <v>4.3</v>
      </c>
      <c r="T17" s="66"/>
      <c r="U17" s="67"/>
    </row>
    <row r="18" spans="2:21" ht="12.75" customHeight="1">
      <c r="B18" s="21">
        <v>7</v>
      </c>
      <c r="C18" s="75" t="s">
        <v>30</v>
      </c>
      <c r="D18" s="76" t="s">
        <v>68</v>
      </c>
      <c r="E18" s="75"/>
      <c r="F18" s="75"/>
      <c r="G18" s="22">
        <v>10</v>
      </c>
      <c r="H18" s="24">
        <v>4</v>
      </c>
      <c r="I18" s="27">
        <v>8</v>
      </c>
      <c r="J18" s="24">
        <v>5</v>
      </c>
      <c r="K18" s="46">
        <v>13</v>
      </c>
      <c r="L18" s="46">
        <v>9</v>
      </c>
      <c r="M18" s="46"/>
      <c r="N18" s="51"/>
      <c r="O18" s="49">
        <f t="shared" si="0"/>
        <v>22</v>
      </c>
      <c r="P18" s="50">
        <f t="shared" si="2"/>
        <v>39</v>
      </c>
      <c r="Q18" s="65">
        <f t="shared" si="1"/>
        <v>3.9</v>
      </c>
      <c r="T18" s="66"/>
      <c r="U18" s="67"/>
    </row>
    <row r="19" spans="2:21" s="94" customFormat="1" ht="12.75" customHeight="1">
      <c r="B19" s="77">
        <v>8</v>
      </c>
      <c r="C19" s="78" t="s">
        <v>31</v>
      </c>
      <c r="D19" s="79" t="s">
        <v>69</v>
      </c>
      <c r="E19" s="78"/>
      <c r="F19" s="78"/>
      <c r="G19" s="90">
        <v>10</v>
      </c>
      <c r="H19" s="91">
        <v>4</v>
      </c>
      <c r="I19" s="81">
        <v>8</v>
      </c>
      <c r="J19" s="91"/>
      <c r="K19" s="92">
        <v>15</v>
      </c>
      <c r="L19" s="92">
        <v>7</v>
      </c>
      <c r="M19" s="92"/>
      <c r="N19" s="93"/>
      <c r="O19" s="84">
        <f t="shared" si="0"/>
        <v>22</v>
      </c>
      <c r="P19" s="85">
        <f t="shared" si="2"/>
        <v>34</v>
      </c>
      <c r="Q19" s="86">
        <f t="shared" si="1"/>
        <v>3.4</v>
      </c>
      <c r="R19" s="97" t="s">
        <v>100</v>
      </c>
      <c r="T19" s="95"/>
      <c r="U19" s="96"/>
    </row>
    <row r="20" spans="2:21" ht="12.75" customHeight="1">
      <c r="B20" s="21">
        <v>9</v>
      </c>
      <c r="C20" s="75" t="s">
        <v>32</v>
      </c>
      <c r="D20" s="76" t="s">
        <v>70</v>
      </c>
      <c r="E20" s="75"/>
      <c r="F20" s="75"/>
      <c r="G20" s="22">
        <v>10</v>
      </c>
      <c r="H20" s="24">
        <v>5</v>
      </c>
      <c r="I20" s="27">
        <v>8</v>
      </c>
      <c r="J20" s="24">
        <v>5</v>
      </c>
      <c r="K20" s="46">
        <v>15</v>
      </c>
      <c r="L20" s="46">
        <v>8</v>
      </c>
      <c r="M20" s="46"/>
      <c r="N20" s="48"/>
      <c r="O20" s="49">
        <f t="shared" si="0"/>
        <v>23</v>
      </c>
      <c r="P20" s="50">
        <f t="shared" si="2"/>
        <v>41</v>
      </c>
      <c r="Q20" s="65">
        <f t="shared" si="1"/>
        <v>4.1</v>
      </c>
      <c r="T20" s="66"/>
      <c r="U20" s="67"/>
    </row>
    <row r="21" spans="2:21" ht="12.75" customHeight="1">
      <c r="B21" s="25">
        <v>10</v>
      </c>
      <c r="C21" s="75" t="s">
        <v>33</v>
      </c>
      <c r="D21" s="76" t="s">
        <v>71</v>
      </c>
      <c r="E21" s="75"/>
      <c r="F21" s="75"/>
      <c r="G21" s="22"/>
      <c r="H21" s="24">
        <v>4.5</v>
      </c>
      <c r="I21" s="27">
        <v>8</v>
      </c>
      <c r="J21" s="24">
        <v>5</v>
      </c>
      <c r="K21" s="46">
        <v>18</v>
      </c>
      <c r="L21" s="46">
        <v>9</v>
      </c>
      <c r="M21" s="46"/>
      <c r="N21" s="48"/>
      <c r="O21" s="49">
        <f t="shared" si="0"/>
        <v>27</v>
      </c>
      <c r="P21" s="50">
        <f t="shared" si="2"/>
        <v>44.5</v>
      </c>
      <c r="Q21" s="65">
        <f t="shared" si="1"/>
        <v>4.45</v>
      </c>
      <c r="T21" s="66"/>
      <c r="U21" s="67"/>
    </row>
    <row r="22" spans="2:21" ht="12.75" customHeight="1">
      <c r="B22" s="21">
        <v>11</v>
      </c>
      <c r="C22" s="75" t="s">
        <v>34</v>
      </c>
      <c r="D22" s="76" t="s">
        <v>72</v>
      </c>
      <c r="E22" s="75"/>
      <c r="F22" s="75"/>
      <c r="G22" s="22">
        <v>7</v>
      </c>
      <c r="H22" s="24">
        <v>4</v>
      </c>
      <c r="I22" s="27">
        <v>8</v>
      </c>
      <c r="J22" s="24">
        <v>5</v>
      </c>
      <c r="K22" s="46">
        <v>18</v>
      </c>
      <c r="L22" s="46">
        <v>9</v>
      </c>
      <c r="M22" s="46"/>
      <c r="N22" s="48"/>
      <c r="O22" s="49">
        <f t="shared" si="0"/>
        <v>27</v>
      </c>
      <c r="P22" s="50">
        <f t="shared" si="2"/>
        <v>44</v>
      </c>
      <c r="Q22" s="65">
        <f t="shared" si="1"/>
        <v>4.4</v>
      </c>
      <c r="T22" s="66"/>
      <c r="U22" s="67"/>
    </row>
    <row r="23" spans="2:21" s="3" customFormat="1" ht="12.75" customHeight="1">
      <c r="B23" s="25">
        <v>12</v>
      </c>
      <c r="C23" s="75" t="s">
        <v>35</v>
      </c>
      <c r="D23" s="76" t="s">
        <v>73</v>
      </c>
      <c r="E23" s="75"/>
      <c r="F23" s="75"/>
      <c r="G23" s="28"/>
      <c r="H23" s="29">
        <v>5</v>
      </c>
      <c r="I23" s="29">
        <v>8</v>
      </c>
      <c r="J23" s="27">
        <v>7</v>
      </c>
      <c r="K23" s="54">
        <v>15</v>
      </c>
      <c r="L23" s="54">
        <v>7</v>
      </c>
      <c r="M23" s="54"/>
      <c r="N23" s="55"/>
      <c r="O23" s="52">
        <f t="shared" si="0"/>
        <v>22</v>
      </c>
      <c r="P23" s="50">
        <f t="shared" si="2"/>
        <v>42</v>
      </c>
      <c r="Q23" s="65">
        <f t="shared" si="1"/>
        <v>4.2</v>
      </c>
      <c r="T23" s="68"/>
      <c r="U23" s="69"/>
    </row>
    <row r="24" spans="2:21" ht="12.75" customHeight="1">
      <c r="B24" s="21">
        <v>13</v>
      </c>
      <c r="C24" s="75" t="s">
        <v>36</v>
      </c>
      <c r="D24" s="76" t="s">
        <v>74</v>
      </c>
      <c r="E24" s="75"/>
      <c r="F24" s="75"/>
      <c r="G24" s="22">
        <v>10</v>
      </c>
      <c r="H24" s="24">
        <v>4.5</v>
      </c>
      <c r="I24" s="27">
        <v>8</v>
      </c>
      <c r="J24" s="24">
        <v>8</v>
      </c>
      <c r="K24" s="46">
        <v>15</v>
      </c>
      <c r="L24" s="46">
        <v>9</v>
      </c>
      <c r="M24" s="46"/>
      <c r="N24" s="48"/>
      <c r="O24" s="49">
        <f t="shared" si="0"/>
        <v>24</v>
      </c>
      <c r="P24" s="50">
        <f t="shared" si="2"/>
        <v>44.5</v>
      </c>
      <c r="Q24" s="65">
        <f t="shared" si="1"/>
        <v>4.45</v>
      </c>
      <c r="T24" s="66"/>
      <c r="U24" s="67"/>
    </row>
    <row r="25" spans="2:21" ht="12.75" customHeight="1">
      <c r="B25" s="25">
        <v>14</v>
      </c>
      <c r="C25" s="75" t="s">
        <v>38</v>
      </c>
      <c r="D25" s="76" t="s">
        <v>75</v>
      </c>
      <c r="E25" s="75"/>
      <c r="F25" s="75"/>
      <c r="G25" s="22">
        <v>10</v>
      </c>
      <c r="H25" s="24">
        <v>5</v>
      </c>
      <c r="I25" s="27">
        <v>8</v>
      </c>
      <c r="J25" s="24">
        <v>5</v>
      </c>
      <c r="K25" s="46">
        <v>15</v>
      </c>
      <c r="L25" s="46">
        <v>7</v>
      </c>
      <c r="M25" s="46"/>
      <c r="N25" s="48"/>
      <c r="O25" s="49">
        <f t="shared" si="0"/>
        <v>22</v>
      </c>
      <c r="P25" s="50">
        <f t="shared" si="2"/>
        <v>40</v>
      </c>
      <c r="Q25" s="65">
        <f t="shared" si="1"/>
        <v>4</v>
      </c>
      <c r="T25" s="66"/>
      <c r="U25" s="67"/>
    </row>
    <row r="26" spans="2:21" ht="12.75" customHeight="1">
      <c r="B26" s="21">
        <v>15</v>
      </c>
      <c r="C26" s="75" t="s">
        <v>37</v>
      </c>
      <c r="D26" s="76" t="s">
        <v>76</v>
      </c>
      <c r="E26" s="75"/>
      <c r="F26" s="75"/>
      <c r="G26" s="22">
        <v>10</v>
      </c>
      <c r="H26" s="24"/>
      <c r="I26" s="27">
        <v>7</v>
      </c>
      <c r="J26" s="27"/>
      <c r="K26" s="46"/>
      <c r="L26" s="46"/>
      <c r="M26" s="46"/>
      <c r="N26" s="48"/>
      <c r="O26" s="49">
        <f t="shared" si="0"/>
        <v>0</v>
      </c>
      <c r="P26" s="50">
        <f t="shared" si="2"/>
        <v>7</v>
      </c>
      <c r="Q26" s="65">
        <f t="shared" si="1"/>
        <v>0.7</v>
      </c>
      <c r="T26" s="66"/>
      <c r="U26" s="67"/>
    </row>
    <row r="27" spans="2:21" ht="12.75" customHeight="1">
      <c r="B27" s="25">
        <v>16</v>
      </c>
      <c r="C27" s="75" t="s">
        <v>39</v>
      </c>
      <c r="D27" s="76" t="s">
        <v>77</v>
      </c>
      <c r="E27" s="75"/>
      <c r="F27" s="75"/>
      <c r="G27" s="22">
        <v>8</v>
      </c>
      <c r="H27" s="24">
        <v>5</v>
      </c>
      <c r="I27" s="27">
        <v>8</v>
      </c>
      <c r="J27" s="24">
        <v>5</v>
      </c>
      <c r="K27" s="46">
        <v>15</v>
      </c>
      <c r="L27" s="46">
        <v>7</v>
      </c>
      <c r="M27" s="46"/>
      <c r="N27" s="56"/>
      <c r="O27" s="49">
        <f t="shared" si="0"/>
        <v>22</v>
      </c>
      <c r="P27" s="50">
        <f t="shared" si="2"/>
        <v>40</v>
      </c>
      <c r="Q27" s="65">
        <f t="shared" si="1"/>
        <v>4</v>
      </c>
      <c r="T27" s="66"/>
      <c r="U27" s="67"/>
    </row>
    <row r="28" spans="2:21" ht="12.75" customHeight="1">
      <c r="B28" s="21">
        <v>17</v>
      </c>
      <c r="C28" s="75" t="s">
        <v>40</v>
      </c>
      <c r="D28" s="76" t="s">
        <v>78</v>
      </c>
      <c r="E28" s="75"/>
      <c r="F28" s="75"/>
      <c r="G28" s="22">
        <v>8</v>
      </c>
      <c r="H28" s="24">
        <v>5</v>
      </c>
      <c r="I28" s="27">
        <v>8</v>
      </c>
      <c r="J28" s="27">
        <v>13</v>
      </c>
      <c r="K28" s="57">
        <v>15</v>
      </c>
      <c r="L28" s="47">
        <v>8</v>
      </c>
      <c r="M28" s="46"/>
      <c r="N28" s="48"/>
      <c r="O28" s="49">
        <f t="shared" si="0"/>
        <v>23</v>
      </c>
      <c r="P28" s="50">
        <f t="shared" si="2"/>
        <v>49</v>
      </c>
      <c r="Q28" s="65">
        <f t="shared" si="1"/>
        <v>4.9</v>
      </c>
      <c r="T28" s="66"/>
      <c r="U28" s="67"/>
    </row>
    <row r="29" spans="2:21" ht="12.75" customHeight="1">
      <c r="B29" s="25">
        <v>18</v>
      </c>
      <c r="C29" s="75" t="s">
        <v>41</v>
      </c>
      <c r="D29" s="76" t="s">
        <v>79</v>
      </c>
      <c r="E29" s="75"/>
      <c r="F29" s="75"/>
      <c r="G29" s="22">
        <v>8</v>
      </c>
      <c r="H29" s="24">
        <v>5</v>
      </c>
      <c r="I29" s="27">
        <v>8</v>
      </c>
      <c r="J29" s="27">
        <v>5</v>
      </c>
      <c r="K29" s="46">
        <v>12</v>
      </c>
      <c r="L29" s="46">
        <v>8</v>
      </c>
      <c r="M29" s="46"/>
      <c r="N29" s="48"/>
      <c r="O29" s="49">
        <f t="shared" si="0"/>
        <v>20</v>
      </c>
      <c r="P29" s="50">
        <f t="shared" si="2"/>
        <v>38</v>
      </c>
      <c r="Q29" s="65">
        <f t="shared" si="1"/>
        <v>3.8</v>
      </c>
      <c r="T29" s="66"/>
      <c r="U29" s="67"/>
    </row>
    <row r="30" spans="2:21" ht="12.75" customHeight="1">
      <c r="B30" s="21">
        <v>19</v>
      </c>
      <c r="C30" s="75" t="s">
        <v>42</v>
      </c>
      <c r="D30" s="76" t="s">
        <v>80</v>
      </c>
      <c r="E30" s="75"/>
      <c r="F30" s="75"/>
      <c r="G30" s="22">
        <v>8</v>
      </c>
      <c r="H30" s="24">
        <v>4</v>
      </c>
      <c r="I30" s="27">
        <v>8</v>
      </c>
      <c r="J30" s="27">
        <v>5</v>
      </c>
      <c r="K30" s="46">
        <v>13</v>
      </c>
      <c r="L30" s="46">
        <v>9</v>
      </c>
      <c r="M30" s="46"/>
      <c r="N30" s="48"/>
      <c r="O30" s="49">
        <f t="shared" si="0"/>
        <v>22</v>
      </c>
      <c r="P30" s="50">
        <f t="shared" si="2"/>
        <v>39</v>
      </c>
      <c r="Q30" s="65">
        <f t="shared" si="1"/>
        <v>3.9</v>
      </c>
      <c r="T30" s="66"/>
      <c r="U30" s="67"/>
    </row>
    <row r="31" spans="2:21" s="87" customFormat="1" ht="12.75" customHeight="1">
      <c r="B31" s="77">
        <v>20</v>
      </c>
      <c r="C31" s="78" t="s">
        <v>43</v>
      </c>
      <c r="D31" s="79" t="s">
        <v>81</v>
      </c>
      <c r="E31" s="78"/>
      <c r="F31" s="78"/>
      <c r="G31" s="80"/>
      <c r="H31" s="81">
        <v>4</v>
      </c>
      <c r="I31" s="81">
        <v>8</v>
      </c>
      <c r="J31" s="81"/>
      <c r="K31" s="82"/>
      <c r="L31" s="82">
        <v>9</v>
      </c>
      <c r="M31" s="82"/>
      <c r="N31" s="83"/>
      <c r="O31" s="84">
        <f t="shared" si="0"/>
        <v>9</v>
      </c>
      <c r="P31" s="85">
        <f t="shared" si="2"/>
        <v>21</v>
      </c>
      <c r="Q31" s="86">
        <f t="shared" si="1"/>
        <v>2.1</v>
      </c>
      <c r="R31" s="97" t="s">
        <v>100</v>
      </c>
      <c r="T31" s="88"/>
      <c r="U31" s="89"/>
    </row>
    <row r="32" spans="2:21" ht="12.75" customHeight="1">
      <c r="B32" s="21">
        <v>21</v>
      </c>
      <c r="C32" s="75" t="s">
        <v>44</v>
      </c>
      <c r="D32" s="76" t="s">
        <v>82</v>
      </c>
      <c r="E32" s="75"/>
      <c r="F32" s="75"/>
      <c r="G32" s="30">
        <v>10</v>
      </c>
      <c r="H32" s="31">
        <v>5</v>
      </c>
      <c r="I32" s="33">
        <v>8</v>
      </c>
      <c r="J32" s="24">
        <v>5</v>
      </c>
      <c r="K32" s="58">
        <v>18</v>
      </c>
      <c r="L32" s="58">
        <v>9</v>
      </c>
      <c r="M32" s="58"/>
      <c r="N32" s="56"/>
      <c r="O32" s="49">
        <f t="shared" si="0"/>
        <v>27</v>
      </c>
      <c r="P32" s="50">
        <f t="shared" si="2"/>
        <v>45</v>
      </c>
      <c r="Q32" s="65">
        <f t="shared" si="1"/>
        <v>4.5</v>
      </c>
      <c r="T32" s="66"/>
      <c r="U32" s="67"/>
    </row>
    <row r="33" spans="2:21" s="3" customFormat="1" ht="12.75" customHeight="1">
      <c r="B33" s="25">
        <v>22</v>
      </c>
      <c r="C33" s="75" t="s">
        <v>45</v>
      </c>
      <c r="D33" s="76" t="s">
        <v>83</v>
      </c>
      <c r="E33" s="75"/>
      <c r="F33" s="75"/>
      <c r="G33" s="32"/>
      <c r="H33" s="33"/>
      <c r="I33" s="33">
        <v>8</v>
      </c>
      <c r="J33" s="27">
        <v>8</v>
      </c>
      <c r="K33" s="59">
        <v>15</v>
      </c>
      <c r="L33" s="59">
        <v>9</v>
      </c>
      <c r="M33" s="59"/>
      <c r="N33" s="56"/>
      <c r="O33" s="52">
        <f t="shared" si="0"/>
        <v>24</v>
      </c>
      <c r="P33" s="50">
        <f t="shared" si="2"/>
        <v>40</v>
      </c>
      <c r="Q33" s="65">
        <f t="shared" si="1"/>
        <v>4</v>
      </c>
      <c r="T33" s="68"/>
      <c r="U33" s="69"/>
    </row>
    <row r="34" spans="2:33" ht="15" customHeight="1">
      <c r="B34" s="21">
        <v>23</v>
      </c>
      <c r="C34" s="75" t="s">
        <v>46</v>
      </c>
      <c r="D34" s="76" t="s">
        <v>84</v>
      </c>
      <c r="E34" s="75"/>
      <c r="F34" s="75"/>
      <c r="G34" s="22"/>
      <c r="H34" s="24">
        <v>5</v>
      </c>
      <c r="I34" s="27">
        <v>7</v>
      </c>
      <c r="J34" s="24">
        <v>8</v>
      </c>
      <c r="K34" s="46"/>
      <c r="L34" s="46">
        <v>7</v>
      </c>
      <c r="M34" s="46"/>
      <c r="N34" s="48"/>
      <c r="O34" s="49">
        <f t="shared" si="0"/>
        <v>7</v>
      </c>
      <c r="P34" s="50">
        <f t="shared" si="2"/>
        <v>27</v>
      </c>
      <c r="Q34" s="65">
        <f t="shared" si="1"/>
        <v>2.7</v>
      </c>
      <c r="T34" s="66"/>
      <c r="U34" s="67"/>
      <c r="AE34"/>
      <c r="AG34"/>
    </row>
    <row r="35" spans="2:33" ht="12.75" customHeight="1">
      <c r="B35" s="25">
        <v>24</v>
      </c>
      <c r="C35" s="75" t="s">
        <v>47</v>
      </c>
      <c r="D35" s="76" t="s">
        <v>85</v>
      </c>
      <c r="E35" s="75"/>
      <c r="F35" s="75"/>
      <c r="G35" s="30"/>
      <c r="H35" s="31">
        <v>5</v>
      </c>
      <c r="I35" s="33">
        <v>8</v>
      </c>
      <c r="J35" s="27">
        <v>7</v>
      </c>
      <c r="K35" s="58">
        <v>18</v>
      </c>
      <c r="L35" s="58">
        <v>9</v>
      </c>
      <c r="M35" s="58"/>
      <c r="N35" s="48"/>
      <c r="O35" s="49">
        <f t="shared" si="0"/>
        <v>27</v>
      </c>
      <c r="P35" s="50">
        <f t="shared" si="2"/>
        <v>47</v>
      </c>
      <c r="Q35" s="65">
        <f t="shared" si="1"/>
        <v>4.7</v>
      </c>
      <c r="T35" s="66"/>
      <c r="U35" s="67"/>
      <c r="AE35"/>
      <c r="AG35"/>
    </row>
    <row r="36" spans="2:33" ht="13.5" customHeight="1">
      <c r="B36" s="21">
        <v>25</v>
      </c>
      <c r="C36" s="75" t="s">
        <v>48</v>
      </c>
      <c r="D36" s="76" t="s">
        <v>86</v>
      </c>
      <c r="E36" s="75"/>
      <c r="F36" s="75"/>
      <c r="G36" s="30"/>
      <c r="H36" s="31">
        <v>5</v>
      </c>
      <c r="I36" s="33">
        <v>8</v>
      </c>
      <c r="J36" s="27">
        <v>13</v>
      </c>
      <c r="K36" s="59">
        <v>18</v>
      </c>
      <c r="L36" s="59">
        <v>9</v>
      </c>
      <c r="M36" s="58"/>
      <c r="N36" s="48"/>
      <c r="O36" s="49">
        <f t="shared" si="0"/>
        <v>27</v>
      </c>
      <c r="P36" s="50">
        <f t="shared" si="2"/>
        <v>53</v>
      </c>
      <c r="Q36" s="65">
        <f t="shared" si="1"/>
        <v>5.3</v>
      </c>
      <c r="T36" s="66"/>
      <c r="U36" s="67"/>
      <c r="AE36"/>
      <c r="AG36"/>
    </row>
    <row r="37" spans="2:33" ht="15" customHeight="1">
      <c r="B37" s="25">
        <v>26</v>
      </c>
      <c r="C37" s="75" t="s">
        <v>49</v>
      </c>
      <c r="D37" s="76" t="s">
        <v>87</v>
      </c>
      <c r="E37" s="75"/>
      <c r="F37" s="75"/>
      <c r="G37" s="22"/>
      <c r="H37" s="24">
        <v>5</v>
      </c>
      <c r="I37" s="27">
        <v>10</v>
      </c>
      <c r="J37" s="24">
        <v>7</v>
      </c>
      <c r="K37" s="60">
        <v>16</v>
      </c>
      <c r="L37" s="60">
        <v>9</v>
      </c>
      <c r="M37" s="46"/>
      <c r="N37" s="53"/>
      <c r="O37" s="49">
        <f t="shared" si="0"/>
        <v>25</v>
      </c>
      <c r="P37" s="50">
        <f t="shared" si="2"/>
        <v>47</v>
      </c>
      <c r="Q37" s="65">
        <f t="shared" si="1"/>
        <v>4.7</v>
      </c>
      <c r="T37" s="66"/>
      <c r="U37" s="67"/>
      <c r="AE37"/>
      <c r="AG37"/>
    </row>
    <row r="38" spans="2:33" s="3" customFormat="1" ht="12.75">
      <c r="B38" s="25">
        <v>27</v>
      </c>
      <c r="C38" s="75" t="s">
        <v>50</v>
      </c>
      <c r="D38" s="76" t="s">
        <v>88</v>
      </c>
      <c r="E38" s="75"/>
      <c r="F38" s="75"/>
      <c r="G38" s="34"/>
      <c r="H38" s="27">
        <v>4.5</v>
      </c>
      <c r="I38" s="61">
        <v>10</v>
      </c>
      <c r="J38" s="27">
        <v>5</v>
      </c>
      <c r="K38" s="47">
        <v>16</v>
      </c>
      <c r="L38" s="47">
        <v>9</v>
      </c>
      <c r="M38" s="47"/>
      <c r="N38" s="56"/>
      <c r="O38" s="52">
        <f t="shared" si="0"/>
        <v>25</v>
      </c>
      <c r="P38" s="50">
        <f t="shared" si="2"/>
        <v>44.5</v>
      </c>
      <c r="Q38" s="65">
        <f t="shared" si="1"/>
        <v>4.45</v>
      </c>
      <c r="AE38" s="74"/>
      <c r="AG38" s="74"/>
    </row>
    <row r="39" spans="2:17" ht="12.75">
      <c r="B39" s="25">
        <v>28</v>
      </c>
      <c r="C39" s="75" t="s">
        <v>51</v>
      </c>
      <c r="D39" s="76" t="s">
        <v>89</v>
      </c>
      <c r="E39" s="75"/>
      <c r="F39" s="75"/>
      <c r="G39" s="35"/>
      <c r="H39" s="24">
        <v>4.5</v>
      </c>
      <c r="I39" s="61">
        <v>8</v>
      </c>
      <c r="J39" s="24">
        <v>5</v>
      </c>
      <c r="K39" s="47"/>
      <c r="L39" s="47">
        <v>8</v>
      </c>
      <c r="M39" s="46"/>
      <c r="N39" s="48"/>
      <c r="O39" s="49">
        <f t="shared" si="0"/>
        <v>8</v>
      </c>
      <c r="P39" s="50">
        <f t="shared" si="2"/>
        <v>25.5</v>
      </c>
      <c r="Q39" s="65">
        <f t="shared" si="1"/>
        <v>2.55</v>
      </c>
    </row>
    <row r="40" spans="2:17" ht="12.75">
      <c r="B40" s="21">
        <v>29</v>
      </c>
      <c r="C40" s="75" t="s">
        <v>52</v>
      </c>
      <c r="D40" s="76" t="s">
        <v>90</v>
      </c>
      <c r="E40" s="75"/>
      <c r="F40" s="75"/>
      <c r="G40" s="35"/>
      <c r="H40" s="24">
        <v>5</v>
      </c>
      <c r="I40" s="61">
        <v>8</v>
      </c>
      <c r="J40" s="27">
        <v>5</v>
      </c>
      <c r="K40" s="47">
        <v>13</v>
      </c>
      <c r="L40" s="47">
        <v>9</v>
      </c>
      <c r="M40" s="46"/>
      <c r="N40" s="48"/>
      <c r="O40" s="49">
        <f t="shared" si="0"/>
        <v>22</v>
      </c>
      <c r="P40" s="50">
        <f t="shared" si="2"/>
        <v>40</v>
      </c>
      <c r="Q40" s="65">
        <f t="shared" si="1"/>
        <v>4</v>
      </c>
    </row>
    <row r="41" spans="2:17" ht="12.75">
      <c r="B41" s="25">
        <v>30</v>
      </c>
      <c r="C41" s="75" t="s">
        <v>53</v>
      </c>
      <c r="D41" s="76" t="s">
        <v>91</v>
      </c>
      <c r="E41" s="75"/>
      <c r="F41" s="75"/>
      <c r="G41" s="35"/>
      <c r="H41" s="24">
        <v>5</v>
      </c>
      <c r="I41" s="61">
        <v>10</v>
      </c>
      <c r="J41" s="24">
        <v>5</v>
      </c>
      <c r="K41" s="47">
        <v>16</v>
      </c>
      <c r="L41" s="47">
        <v>9</v>
      </c>
      <c r="M41" s="46"/>
      <c r="N41" s="53"/>
      <c r="O41" s="49">
        <f t="shared" si="0"/>
        <v>25</v>
      </c>
      <c r="P41" s="50">
        <f t="shared" si="2"/>
        <v>45</v>
      </c>
      <c r="Q41" s="65">
        <f t="shared" si="1"/>
        <v>4.5</v>
      </c>
    </row>
    <row r="42" spans="2:17" ht="12.75">
      <c r="B42" s="21">
        <v>31</v>
      </c>
      <c r="C42" s="75" t="s">
        <v>54</v>
      </c>
      <c r="D42" s="76" t="s">
        <v>92</v>
      </c>
      <c r="E42" s="75"/>
      <c r="F42" s="75"/>
      <c r="G42" s="35"/>
      <c r="H42" s="24">
        <v>4.5</v>
      </c>
      <c r="I42" s="61">
        <v>7</v>
      </c>
      <c r="J42" s="24"/>
      <c r="K42" s="47"/>
      <c r="L42" s="60"/>
      <c r="M42" s="46"/>
      <c r="N42" s="48"/>
      <c r="O42" s="49">
        <f t="shared" si="0"/>
        <v>0</v>
      </c>
      <c r="P42" s="50">
        <f t="shared" si="2"/>
        <v>11.5</v>
      </c>
      <c r="Q42" s="65">
        <f t="shared" si="1"/>
        <v>1.15</v>
      </c>
    </row>
    <row r="43" spans="2:17" ht="12.75">
      <c r="B43" s="25">
        <v>32</v>
      </c>
      <c r="C43" s="75" t="s">
        <v>55</v>
      </c>
      <c r="D43" s="76" t="s">
        <v>93</v>
      </c>
      <c r="E43" s="75"/>
      <c r="F43" s="75"/>
      <c r="G43" s="35"/>
      <c r="H43" s="24">
        <v>5</v>
      </c>
      <c r="I43" s="61">
        <v>10</v>
      </c>
      <c r="J43" s="24">
        <v>8</v>
      </c>
      <c r="K43" s="47">
        <v>16</v>
      </c>
      <c r="L43" s="47">
        <v>9</v>
      </c>
      <c r="M43" s="46"/>
      <c r="N43" s="48"/>
      <c r="O43" s="49"/>
      <c r="P43" s="50">
        <f t="shared" si="2"/>
        <v>48</v>
      </c>
      <c r="Q43" s="65">
        <f t="shared" si="1"/>
        <v>4.8</v>
      </c>
    </row>
    <row r="44" spans="2:17" ht="12.75">
      <c r="B44" s="21">
        <v>33</v>
      </c>
      <c r="C44" s="75" t="s">
        <v>56</v>
      </c>
      <c r="D44" s="76" t="s">
        <v>94</v>
      </c>
      <c r="E44" s="75"/>
      <c r="F44" s="75"/>
      <c r="G44" s="35"/>
      <c r="H44" s="24">
        <v>5</v>
      </c>
      <c r="I44" s="61">
        <v>8</v>
      </c>
      <c r="J44" s="24">
        <v>5</v>
      </c>
      <c r="K44" s="47">
        <v>15</v>
      </c>
      <c r="L44" s="47">
        <v>8</v>
      </c>
      <c r="M44" s="46"/>
      <c r="N44" s="48"/>
      <c r="O44" s="49"/>
      <c r="P44" s="50">
        <f t="shared" si="2"/>
        <v>41</v>
      </c>
      <c r="Q44" s="65">
        <f t="shared" si="1"/>
        <v>4.1</v>
      </c>
    </row>
    <row r="45" spans="2:17" ht="12.75">
      <c r="B45" s="25">
        <v>34</v>
      </c>
      <c r="C45" s="75" t="s">
        <v>57</v>
      </c>
      <c r="D45" s="76" t="s">
        <v>95</v>
      </c>
      <c r="E45" s="75"/>
      <c r="F45" s="75"/>
      <c r="G45" s="35"/>
      <c r="H45" s="24">
        <v>5</v>
      </c>
      <c r="I45" s="61">
        <v>8</v>
      </c>
      <c r="J45" s="24">
        <v>5</v>
      </c>
      <c r="K45" s="47">
        <v>15</v>
      </c>
      <c r="L45" s="47">
        <v>9</v>
      </c>
      <c r="M45" s="46"/>
      <c r="N45" s="48"/>
      <c r="O45" s="49"/>
      <c r="P45" s="50">
        <f t="shared" si="2"/>
        <v>42</v>
      </c>
      <c r="Q45" s="65">
        <f t="shared" si="1"/>
        <v>4.2</v>
      </c>
    </row>
    <row r="46" spans="2:17" ht="12.75">
      <c r="B46" s="21">
        <v>35</v>
      </c>
      <c r="C46" s="75" t="s">
        <v>58</v>
      </c>
      <c r="D46" s="76" t="s">
        <v>96</v>
      </c>
      <c r="E46" s="75"/>
      <c r="F46" s="75"/>
      <c r="G46" s="35"/>
      <c r="H46" s="24">
        <v>5</v>
      </c>
      <c r="I46" s="61">
        <v>7</v>
      </c>
      <c r="J46" s="24">
        <v>5</v>
      </c>
      <c r="K46" s="47"/>
      <c r="L46" s="47">
        <v>7</v>
      </c>
      <c r="M46" s="46"/>
      <c r="N46" s="48"/>
      <c r="O46" s="49"/>
      <c r="P46" s="50">
        <f t="shared" si="2"/>
        <v>24</v>
      </c>
      <c r="Q46" s="65">
        <f t="shared" si="1"/>
        <v>2.4</v>
      </c>
    </row>
    <row r="47" spans="2:33" s="3" customFormat="1" ht="12.75">
      <c r="B47" s="25">
        <v>36</v>
      </c>
      <c r="C47" s="75" t="s">
        <v>59</v>
      </c>
      <c r="D47" s="76" t="s">
        <v>97</v>
      </c>
      <c r="E47" s="75"/>
      <c r="F47" s="75"/>
      <c r="G47" s="36"/>
      <c r="H47" s="24">
        <v>4</v>
      </c>
      <c r="I47" s="61">
        <v>8</v>
      </c>
      <c r="J47" s="24">
        <v>5</v>
      </c>
      <c r="K47" s="47">
        <v>12</v>
      </c>
      <c r="L47" s="47">
        <v>8</v>
      </c>
      <c r="M47" s="47"/>
      <c r="N47" s="56"/>
      <c r="O47" s="36"/>
      <c r="P47" s="50">
        <f t="shared" si="2"/>
        <v>37</v>
      </c>
      <c r="Q47" s="65">
        <f t="shared" si="1"/>
        <v>3.7</v>
      </c>
      <c r="AE47" s="74"/>
      <c r="AG47" s="74"/>
    </row>
    <row r="48" spans="2:17" ht="12.75">
      <c r="B48" s="21">
        <v>37</v>
      </c>
      <c r="C48" s="75" t="s">
        <v>60</v>
      </c>
      <c r="D48" s="76" t="s">
        <v>98</v>
      </c>
      <c r="E48" s="75"/>
      <c r="F48" s="75"/>
      <c r="G48" s="35"/>
      <c r="H48" s="24">
        <v>5</v>
      </c>
      <c r="I48" s="61">
        <v>8</v>
      </c>
      <c r="J48" s="24"/>
      <c r="K48" s="47">
        <v>13</v>
      </c>
      <c r="L48" s="47">
        <v>9</v>
      </c>
      <c r="M48" s="46"/>
      <c r="N48" s="48"/>
      <c r="O48" s="35"/>
      <c r="P48" s="50">
        <f t="shared" si="2"/>
        <v>35</v>
      </c>
      <c r="Q48" s="65">
        <f t="shared" si="1"/>
        <v>3.5</v>
      </c>
    </row>
    <row r="49" spans="2:33" s="3" customFormat="1" ht="12.75">
      <c r="B49" s="25">
        <v>38</v>
      </c>
      <c r="C49" s="75" t="s">
        <v>61</v>
      </c>
      <c r="D49" s="76" t="s">
        <v>99</v>
      </c>
      <c r="E49" s="75"/>
      <c r="F49" s="75"/>
      <c r="G49" s="36"/>
      <c r="H49" s="24">
        <v>5</v>
      </c>
      <c r="I49" s="61">
        <v>8</v>
      </c>
      <c r="J49" s="24">
        <v>13</v>
      </c>
      <c r="K49" s="47">
        <v>15</v>
      </c>
      <c r="L49" s="47">
        <v>8</v>
      </c>
      <c r="M49" s="47"/>
      <c r="N49" s="62"/>
      <c r="O49" s="36"/>
      <c r="P49" s="50">
        <f t="shared" si="2"/>
        <v>49</v>
      </c>
      <c r="Q49" s="65">
        <f t="shared" si="1"/>
        <v>4.9</v>
      </c>
      <c r="AE49" s="74"/>
      <c r="AG49" s="74"/>
    </row>
    <row r="50" ht="12.75">
      <c r="D50" s="6"/>
    </row>
    <row r="51" ht="12.75">
      <c r="D51" s="6"/>
    </row>
    <row r="52" ht="12.75">
      <c r="D52" s="6"/>
    </row>
    <row r="53" spans="3:16" ht="12.75">
      <c r="C53" s="3"/>
      <c r="D53" s="3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3:16" ht="12.75">
      <c r="C54" s="3"/>
      <c r="D54" s="3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3:16" ht="12.75">
      <c r="C55" s="3"/>
      <c r="D55" s="3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</sheetData>
  <sheetProtection password="DFD9" sheet="1"/>
  <mergeCells count="5">
    <mergeCell ref="B6:R6"/>
    <mergeCell ref="E8:O8"/>
    <mergeCell ref="R8:X8"/>
    <mergeCell ref="E9:O9"/>
    <mergeCell ref="R9:X9"/>
  </mergeCells>
  <printOptions/>
  <pageMargins left="0.7875" right="0.7875" top="0.39375" bottom="0.196528" header="0" footer="0"/>
  <pageSetup fitToWidth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Figueroa</dc:creator>
  <cp:keywords/>
  <dc:description/>
  <cp:lastModifiedBy>tesorita</cp:lastModifiedBy>
  <dcterms:created xsi:type="dcterms:W3CDTF">2023-04-21T23:00:00Z</dcterms:created>
  <dcterms:modified xsi:type="dcterms:W3CDTF">2024-06-16T03:11:57Z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A28428D7C6754EF497ABCDDFE08693E1_12</vt:lpwstr>
  </property>
  <property fmtid="{D5CDD505-2E9C-101B-9397-08002B2CF9AE}" pid="3" name="KSOProductBuildVer">
    <vt:lpwstr>1033-12.2.0.13306</vt:lpwstr>
  </property>
</Properties>
</file>